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13" i="1" l="1"/>
  <c r="Q19" i="1" l="1"/>
  <c r="P19" i="1"/>
  <c r="O19" i="1"/>
  <c r="N19" i="1"/>
  <c r="M19" i="1"/>
  <c r="L19" i="1"/>
  <c r="K19" i="1"/>
  <c r="J19" i="1"/>
  <c r="I19" i="1"/>
  <c r="H19" i="1"/>
  <c r="G19" i="1"/>
  <c r="F19" i="1"/>
  <c r="Q14" i="1"/>
  <c r="P14" i="1"/>
  <c r="O14" i="1"/>
  <c r="N14" i="1"/>
  <c r="M14" i="1"/>
  <c r="L14" i="1"/>
  <c r="K14" i="1"/>
  <c r="J14" i="1"/>
  <c r="I14" i="1"/>
  <c r="H14" i="1"/>
  <c r="G14" i="1"/>
  <c r="F14" i="1"/>
  <c r="P5" i="1"/>
  <c r="E19" i="1"/>
  <c r="Q5" i="1"/>
  <c r="O5" i="1"/>
  <c r="N5" i="1"/>
  <c r="M5" i="1"/>
  <c r="L5" i="1"/>
  <c r="K5" i="1"/>
  <c r="J5" i="1"/>
  <c r="I5" i="1"/>
  <c r="H5" i="1"/>
  <c r="F5" i="1"/>
  <c r="G5" i="1"/>
  <c r="E18" i="1"/>
  <c r="E17" i="1"/>
  <c r="E16" i="1"/>
  <c r="E14" i="1" l="1"/>
  <c r="E5" i="1" l="1"/>
</calcChain>
</file>

<file path=xl/sharedStrings.xml><?xml version="1.0" encoding="utf-8"?>
<sst xmlns="http://schemas.openxmlformats.org/spreadsheetml/2006/main" count="36" uniqueCount="36">
  <si>
    <t>CAP/                           PART.</t>
  </si>
  <si>
    <t>CONCEPTO</t>
  </si>
  <si>
    <t>MONTO PRESUPUESTAL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</si>
  <si>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</si>
  <si>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</si>
  <si>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</si>
  <si>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</si>
  <si>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</si>
  <si>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</si>
  <si>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</si>
  <si>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</si>
  <si>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</si>
  <si>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</si>
  <si>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</si>
  <si>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</si>
  <si>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MATERIALES Y SUMINISTROS</t>
  </si>
  <si>
    <t>Artículos y material de oficina</t>
  </si>
  <si>
    <t>Productos de papel y hule para uso en oficinas</t>
  </si>
  <si>
    <t>Suministros informáticos</t>
  </si>
  <si>
    <t>Materiales y articulos de limpieza</t>
  </si>
  <si>
    <t>Productos de papel para limpieza</t>
  </si>
  <si>
    <t>Productos textiles adquiridos como vestuario y uniformes</t>
  </si>
  <si>
    <t>Productos menores de hule para equipo de transporte (Neumáticos)</t>
  </si>
  <si>
    <t>SERVICIOS GENERALES</t>
  </si>
  <si>
    <t>Contratación de otros servicios (estacionamiento)</t>
  </si>
  <si>
    <t>Arrendamiento de Edificios</t>
  </si>
  <si>
    <t>Arrendamiemto de equipo y bienes informáticos</t>
  </si>
  <si>
    <t>Impresión de documentos oficiales</t>
  </si>
  <si>
    <t>BIENES MUEBLES, INMUEBLES E INTANGIBLES</t>
  </si>
  <si>
    <t>Mobiliario y Equipo</t>
  </si>
  <si>
    <t>Equipo de Computación</t>
  </si>
  <si>
    <t>Otro mobiliario y Equipo</t>
  </si>
  <si>
    <t>Licencias informáticas e intelectuales</t>
  </si>
  <si>
    <t>SECRETARIA DE OBRAS PUBLICAS</t>
  </si>
  <si>
    <t>PROGRAMA ANUAL DE ADQUISICIONES 2019</t>
  </si>
  <si>
    <t>Productos textiles para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</si>
</sst>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4"/>
  <sheetViews>
    <sheetView tabSelected="1" zoomScale="69" zoomScaleNormal="69" workbookViewId="0">
      <selection activeCell="F18" sqref="F18"/>
    </sheetView>
  </sheetViews>
  <sheetFormatPr baseColWidth="10" defaultRowHeight="15" x14ac:dyDescent="0.25"/>
  <cols>
    <col min="1" max="1" width="4.28515625" customWidth="1"/>
    <col min="2" max="2" width="4.42578125" customWidth="1"/>
    <col min="3" max="3" width="8.5703125" customWidth="1"/>
    <col min="4" max="4" width="23" customWidth="1"/>
    <col min="5" max="5" width="19.28515625" customWidth="1"/>
    <col min="6" max="6" width="16.140625" customWidth="1"/>
    <col min="7" max="7" width="16" customWidth="1"/>
    <col min="8" max="8" width="16.28515625" customWidth="1"/>
    <col min="9" max="9" width="15.7109375" customWidth="1"/>
    <col min="10" max="10" width="15.140625" customWidth="1"/>
    <col min="11" max="11" width="15.85546875" customWidth="1"/>
    <col min="12" max="12" width="15.140625" customWidth="1"/>
    <col min="13" max="13" width="15.42578125" customWidth="1"/>
    <col min="14" max="14" width="16.140625" customWidth="1"/>
    <col min="15" max="15" width="15.5703125" customWidth="1"/>
    <col min="16" max="16" width="15.140625" customWidth="1"/>
    <col min="17" max="17" width="15.5703125" customWidth="1"/>
    <col min="18" max="18" width="4.42578125" customWidth="1"/>
  </cols>
  <sheetData>
    <row r="1" spans="3:18" ht="21" x14ac:dyDescent="0.35">
      <c r="C1" s="17" t="s">
        <v>33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3:18" ht="18.75" x14ac:dyDescent="0.3">
      <c r="C2" s="18" t="s">
        <v>34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4" spans="3:18" s="2" customFormat="1" ht="39" customHeight="1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1" t="s">
        <v>14</v>
      </c>
      <c r="R4" s="12"/>
    </row>
    <row r="5" spans="3:18" s="5" customFormat="1" ht="30" customHeight="1" x14ac:dyDescent="0.25">
      <c r="C5" s="3">
        <v>2000</v>
      </c>
      <c r="D5" s="3" t="s">
        <v>15</v>
      </c>
      <c r="E5" s="16">
        <f t="shared" ref="E5:Q5" si="0">SUM(E6:E13)</f>
        <v>2895000</v>
      </c>
      <c r="F5" s="16">
        <f t="shared" si="0"/>
        <v>241250.02</v>
      </c>
      <c r="G5" s="16">
        <f t="shared" si="0"/>
        <v>241250.02</v>
      </c>
      <c r="H5" s="16">
        <f t="shared" si="0"/>
        <v>241250.02</v>
      </c>
      <c r="I5" s="16">
        <f t="shared" si="0"/>
        <v>241250.02</v>
      </c>
      <c r="J5" s="16">
        <f t="shared" si="0"/>
        <v>241250</v>
      </c>
      <c r="K5" s="16">
        <f t="shared" si="0"/>
        <v>241250</v>
      </c>
      <c r="L5" s="16">
        <f t="shared" si="0"/>
        <v>241000</v>
      </c>
      <c r="M5" s="16">
        <f t="shared" si="0"/>
        <v>241250</v>
      </c>
      <c r="N5" s="16">
        <f t="shared" si="0"/>
        <v>241249.98</v>
      </c>
      <c r="O5" s="16">
        <f t="shared" si="0"/>
        <v>241249.98</v>
      </c>
      <c r="P5" s="16">
        <f t="shared" si="0"/>
        <v>241249.98</v>
      </c>
      <c r="Q5" s="16">
        <f t="shared" si="0"/>
        <v>241249.98</v>
      </c>
      <c r="R5" s="13"/>
    </row>
    <row r="6" spans="3:18" s="5" customFormat="1" ht="30" customHeight="1" x14ac:dyDescent="0.25">
      <c r="C6" s="6">
        <v>21102</v>
      </c>
      <c r="D6" s="6" t="s">
        <v>16</v>
      </c>
      <c r="E6" s="7">
        <v>170000</v>
      </c>
      <c r="F6" s="7">
        <v>14166.67</v>
      </c>
      <c r="G6" s="7">
        <v>14166.67</v>
      </c>
      <c r="H6" s="7">
        <v>14166.67</v>
      </c>
      <c r="I6" s="7">
        <v>14166.67</v>
      </c>
      <c r="J6" s="7">
        <v>14166.67</v>
      </c>
      <c r="K6" s="7">
        <v>14166.67</v>
      </c>
      <c r="L6" s="7">
        <v>14166.67</v>
      </c>
      <c r="M6" s="7">
        <v>14166.67</v>
      </c>
      <c r="N6" s="7">
        <v>14166.66</v>
      </c>
      <c r="O6" s="7">
        <v>14166.66</v>
      </c>
      <c r="P6" s="7">
        <v>14166.66</v>
      </c>
      <c r="Q6" s="10">
        <v>14166.66</v>
      </c>
      <c r="R6" s="14"/>
    </row>
    <row r="7" spans="3:18" s="5" customFormat="1" ht="44.25" customHeight="1" x14ac:dyDescent="0.25">
      <c r="C7" s="8">
        <v>21106</v>
      </c>
      <c r="D7" s="6" t="s">
        <v>17</v>
      </c>
      <c r="E7" s="7">
        <v>580000</v>
      </c>
      <c r="F7" s="7">
        <v>48333.34</v>
      </c>
      <c r="G7" s="7">
        <v>48333.34</v>
      </c>
      <c r="H7" s="7">
        <v>48333.34</v>
      </c>
      <c r="I7" s="7">
        <v>48333.34</v>
      </c>
      <c r="J7" s="7">
        <v>48333.33</v>
      </c>
      <c r="K7" s="7">
        <v>48333.33</v>
      </c>
      <c r="L7" s="7">
        <v>48333.33</v>
      </c>
      <c r="M7" s="7">
        <v>48333.33</v>
      </c>
      <c r="N7" s="7">
        <v>48333.33</v>
      </c>
      <c r="O7" s="7">
        <v>48333.33</v>
      </c>
      <c r="P7" s="7">
        <v>48333.33</v>
      </c>
      <c r="Q7" s="10">
        <v>48333.33</v>
      </c>
      <c r="R7" s="14"/>
    </row>
    <row r="8" spans="3:18" s="5" customFormat="1" ht="30.75" customHeight="1" x14ac:dyDescent="0.25">
      <c r="C8" s="6">
        <v>21401</v>
      </c>
      <c r="D8" s="6" t="s">
        <v>18</v>
      </c>
      <c r="E8" s="7">
        <v>575000</v>
      </c>
      <c r="F8" s="7">
        <v>47916.67</v>
      </c>
      <c r="G8" s="7">
        <v>47916.67</v>
      </c>
      <c r="H8" s="7">
        <v>47916.67</v>
      </c>
      <c r="I8" s="7">
        <v>47916.67</v>
      </c>
      <c r="J8" s="7">
        <v>47916.67</v>
      </c>
      <c r="K8" s="7">
        <v>47916.67</v>
      </c>
      <c r="L8" s="7">
        <v>47916.67</v>
      </c>
      <c r="M8" s="7">
        <v>47916.67</v>
      </c>
      <c r="N8" s="7">
        <v>47916.66</v>
      </c>
      <c r="O8" s="7">
        <v>47916.66</v>
      </c>
      <c r="P8" s="7">
        <v>47916.66</v>
      </c>
      <c r="Q8" s="10">
        <v>47916.66</v>
      </c>
      <c r="R8" s="14"/>
    </row>
    <row r="9" spans="3:18" s="5" customFormat="1" ht="32.25" customHeight="1" x14ac:dyDescent="0.25">
      <c r="C9" s="6">
        <v>21601</v>
      </c>
      <c r="D9" s="6" t="s">
        <v>19</v>
      </c>
      <c r="E9" s="7">
        <v>140000</v>
      </c>
      <c r="F9" s="7">
        <v>11666.67</v>
      </c>
      <c r="G9" s="7">
        <v>11666.67</v>
      </c>
      <c r="H9" s="7">
        <v>11666.67</v>
      </c>
      <c r="I9" s="7">
        <v>11666.67</v>
      </c>
      <c r="J9" s="7">
        <v>11666.67</v>
      </c>
      <c r="K9" s="7">
        <v>11666.67</v>
      </c>
      <c r="L9" s="7">
        <v>11416.67</v>
      </c>
      <c r="M9" s="7">
        <v>11666.67</v>
      </c>
      <c r="N9" s="7">
        <v>11666.66</v>
      </c>
      <c r="O9" s="7">
        <v>11666.66</v>
      </c>
      <c r="P9" s="7">
        <v>11666.66</v>
      </c>
      <c r="Q9" s="10">
        <v>11666.66</v>
      </c>
      <c r="R9" s="14"/>
    </row>
    <row r="10" spans="3:18" s="5" customFormat="1" ht="33.75" customHeight="1" x14ac:dyDescent="0.25">
      <c r="C10" s="6">
        <v>21602</v>
      </c>
      <c r="D10" s="6" t="s">
        <v>20</v>
      </c>
      <c r="E10" s="7">
        <v>100000</v>
      </c>
      <c r="F10" s="7">
        <v>8333.34</v>
      </c>
      <c r="G10" s="7">
        <v>8333.34</v>
      </c>
      <c r="H10" s="7">
        <v>8333.34</v>
      </c>
      <c r="I10" s="7">
        <v>8333.34</v>
      </c>
      <c r="J10" s="7">
        <v>8333.33</v>
      </c>
      <c r="K10" s="7">
        <v>8333.33</v>
      </c>
      <c r="L10" s="7">
        <v>8333.33</v>
      </c>
      <c r="M10" s="7">
        <v>8333.33</v>
      </c>
      <c r="N10" s="7">
        <v>8333.33</v>
      </c>
      <c r="O10" s="7">
        <v>8333.33</v>
      </c>
      <c r="P10" s="7">
        <v>8333.33</v>
      </c>
      <c r="Q10" s="7">
        <v>8333.33</v>
      </c>
      <c r="R10" s="14"/>
    </row>
    <row r="11" spans="3:18" s="5" customFormat="1" ht="41.25" customHeight="1" x14ac:dyDescent="0.25">
      <c r="C11" s="6">
        <v>21603</v>
      </c>
      <c r="D11" s="6" t="s">
        <v>35</v>
      </c>
      <c r="E11" s="7">
        <v>10000</v>
      </c>
      <c r="F11" s="7">
        <v>833.33</v>
      </c>
      <c r="G11" s="7">
        <v>833.33</v>
      </c>
      <c r="H11" s="7">
        <v>833.33</v>
      </c>
      <c r="I11" s="7">
        <v>833.33</v>
      </c>
      <c r="J11" s="7">
        <v>833.33</v>
      </c>
      <c r="K11" s="7">
        <v>833.33</v>
      </c>
      <c r="L11" s="7">
        <v>833.33</v>
      </c>
      <c r="M11" s="7">
        <v>833.33</v>
      </c>
      <c r="N11" s="7">
        <v>833.34</v>
      </c>
      <c r="O11" s="7">
        <v>833.34</v>
      </c>
      <c r="P11" s="7">
        <v>833.34</v>
      </c>
      <c r="Q11" s="7">
        <v>833.34</v>
      </c>
      <c r="R11" s="14"/>
    </row>
    <row r="12" spans="3:18" s="5" customFormat="1" ht="45" customHeight="1" x14ac:dyDescent="0.25">
      <c r="C12" s="6">
        <v>27106</v>
      </c>
      <c r="D12" s="6" t="s">
        <v>21</v>
      </c>
      <c r="E12" s="7">
        <v>1200000</v>
      </c>
      <c r="F12" s="7">
        <v>100000</v>
      </c>
      <c r="G12" s="7">
        <v>100000</v>
      </c>
      <c r="H12" s="7">
        <v>100000</v>
      </c>
      <c r="I12" s="7">
        <v>100000</v>
      </c>
      <c r="J12" s="7">
        <v>100000</v>
      </c>
      <c r="K12" s="7">
        <v>100000</v>
      </c>
      <c r="L12" s="7">
        <v>100000</v>
      </c>
      <c r="M12" s="7">
        <v>100000</v>
      </c>
      <c r="N12" s="7">
        <v>100000</v>
      </c>
      <c r="O12" s="7">
        <v>100000</v>
      </c>
      <c r="P12" s="7">
        <v>100000</v>
      </c>
      <c r="Q12" s="7">
        <v>100000</v>
      </c>
      <c r="R12" s="14"/>
    </row>
    <row r="13" spans="3:18" s="5" customFormat="1" ht="61.5" customHeight="1" x14ac:dyDescent="0.25">
      <c r="C13" s="6">
        <v>29609</v>
      </c>
      <c r="D13" s="6" t="s">
        <v>22</v>
      </c>
      <c r="E13" s="7">
        <f>SUM(F13:Q13)</f>
        <v>120000</v>
      </c>
      <c r="F13" s="7">
        <v>10000</v>
      </c>
      <c r="G13" s="7">
        <v>10000</v>
      </c>
      <c r="H13" s="7">
        <v>10000</v>
      </c>
      <c r="I13" s="7">
        <v>10000</v>
      </c>
      <c r="J13" s="7">
        <v>10000</v>
      </c>
      <c r="K13" s="7">
        <v>10000</v>
      </c>
      <c r="L13" s="7">
        <v>10000</v>
      </c>
      <c r="M13" s="7">
        <v>10000</v>
      </c>
      <c r="N13" s="7">
        <v>10000</v>
      </c>
      <c r="O13" s="7">
        <v>10000</v>
      </c>
      <c r="P13" s="7">
        <v>10000</v>
      </c>
      <c r="Q13" s="10">
        <v>10000</v>
      </c>
      <c r="R13" s="14"/>
    </row>
    <row r="14" spans="3:18" s="9" customFormat="1" ht="33" customHeight="1" x14ac:dyDescent="0.25">
      <c r="C14" s="3">
        <v>3000</v>
      </c>
      <c r="D14" s="3" t="s">
        <v>23</v>
      </c>
      <c r="E14" s="16">
        <f t="shared" ref="E14:Q14" si="1">SUM(E15:E18)</f>
        <v>581000.00000000012</v>
      </c>
      <c r="F14" s="16">
        <f t="shared" si="1"/>
        <v>48416.66</v>
      </c>
      <c r="G14" s="16">
        <f t="shared" si="1"/>
        <v>48416.66</v>
      </c>
      <c r="H14" s="16">
        <f t="shared" si="1"/>
        <v>48416.66</v>
      </c>
      <c r="I14" s="16">
        <f t="shared" si="1"/>
        <v>48416.66</v>
      </c>
      <c r="J14" s="16">
        <f t="shared" si="1"/>
        <v>48416.67</v>
      </c>
      <c r="K14" s="16">
        <f t="shared" si="1"/>
        <v>48416.67</v>
      </c>
      <c r="L14" s="16">
        <f t="shared" si="1"/>
        <v>48416.67</v>
      </c>
      <c r="M14" s="16">
        <f t="shared" si="1"/>
        <v>48416.67</v>
      </c>
      <c r="N14" s="16">
        <f t="shared" si="1"/>
        <v>48416.67</v>
      </c>
      <c r="O14" s="16">
        <f t="shared" si="1"/>
        <v>48416.67</v>
      </c>
      <c r="P14" s="16">
        <f t="shared" si="1"/>
        <v>48416.67</v>
      </c>
      <c r="Q14" s="16">
        <f t="shared" si="1"/>
        <v>48416.67</v>
      </c>
    </row>
    <row r="15" spans="3:18" s="5" customFormat="1" ht="42" customHeight="1" x14ac:dyDescent="0.25">
      <c r="C15" s="8">
        <v>31902</v>
      </c>
      <c r="D15" s="6" t="s">
        <v>24</v>
      </c>
      <c r="E15" s="7">
        <v>500</v>
      </c>
      <c r="F15" s="7">
        <v>41.66</v>
      </c>
      <c r="G15" s="7">
        <v>41.66</v>
      </c>
      <c r="H15" s="7">
        <v>41.66</v>
      </c>
      <c r="I15" s="7">
        <v>41.66</v>
      </c>
      <c r="J15" s="7">
        <v>41.67</v>
      </c>
      <c r="K15" s="7">
        <v>41.67</v>
      </c>
      <c r="L15" s="7">
        <v>41.67</v>
      </c>
      <c r="M15" s="7">
        <v>41.67</v>
      </c>
      <c r="N15" s="7">
        <v>41.67</v>
      </c>
      <c r="O15" s="7">
        <v>41.67</v>
      </c>
      <c r="P15" s="7">
        <v>41.67</v>
      </c>
      <c r="Q15" s="10">
        <v>41.67</v>
      </c>
      <c r="R15" s="14"/>
    </row>
    <row r="16" spans="3:18" s="5" customFormat="1" ht="28.5" customHeight="1" x14ac:dyDescent="0.25">
      <c r="C16" s="8">
        <v>32201</v>
      </c>
      <c r="D16" s="6" t="s">
        <v>25</v>
      </c>
      <c r="E16" s="7">
        <f t="shared" ref="E16:E18" si="2">SUM(F16:Q16)</f>
        <v>60000</v>
      </c>
      <c r="F16" s="7">
        <v>5000</v>
      </c>
      <c r="G16" s="7">
        <v>5000</v>
      </c>
      <c r="H16" s="7">
        <v>5000</v>
      </c>
      <c r="I16" s="7">
        <v>5000</v>
      </c>
      <c r="J16" s="7">
        <v>5000</v>
      </c>
      <c r="K16" s="7">
        <v>5000</v>
      </c>
      <c r="L16" s="7">
        <v>5000</v>
      </c>
      <c r="M16" s="7">
        <v>5000</v>
      </c>
      <c r="N16" s="7">
        <v>5000</v>
      </c>
      <c r="O16" s="7">
        <v>5000</v>
      </c>
      <c r="P16" s="7">
        <v>5000</v>
      </c>
      <c r="Q16" s="10">
        <v>5000</v>
      </c>
      <c r="R16" s="14"/>
    </row>
    <row r="17" spans="3:18" s="5" customFormat="1" ht="42.75" customHeight="1" x14ac:dyDescent="0.25">
      <c r="C17" s="6">
        <v>32301</v>
      </c>
      <c r="D17" s="6" t="s">
        <v>26</v>
      </c>
      <c r="E17" s="7">
        <f t="shared" si="2"/>
        <v>520000.00000000012</v>
      </c>
      <c r="F17" s="7">
        <v>43333.34</v>
      </c>
      <c r="G17" s="7">
        <v>43333.34</v>
      </c>
      <c r="H17" s="7">
        <v>43333.34</v>
      </c>
      <c r="I17" s="7">
        <v>43333.34</v>
      </c>
      <c r="J17" s="7">
        <v>43333.33</v>
      </c>
      <c r="K17" s="7">
        <v>43333.33</v>
      </c>
      <c r="L17" s="7">
        <v>43333.33</v>
      </c>
      <c r="M17" s="7">
        <v>43333.33</v>
      </c>
      <c r="N17" s="7">
        <v>43333.33</v>
      </c>
      <c r="O17" s="7">
        <v>43333.33</v>
      </c>
      <c r="P17" s="7">
        <v>43333.33</v>
      </c>
      <c r="Q17" s="10">
        <v>43333.33</v>
      </c>
      <c r="R17" s="14"/>
    </row>
    <row r="18" spans="3:18" ht="30" x14ac:dyDescent="0.25">
      <c r="C18" s="6">
        <v>33603</v>
      </c>
      <c r="D18" s="6" t="s">
        <v>27</v>
      </c>
      <c r="E18" s="7">
        <f t="shared" si="2"/>
        <v>500.00000000000011</v>
      </c>
      <c r="F18" s="7">
        <v>41.66</v>
      </c>
      <c r="G18" s="7">
        <v>41.66</v>
      </c>
      <c r="H18" s="7">
        <v>41.66</v>
      </c>
      <c r="I18" s="7">
        <v>41.66</v>
      </c>
      <c r="J18" s="7">
        <v>41.67</v>
      </c>
      <c r="K18" s="7">
        <v>41.67</v>
      </c>
      <c r="L18" s="7">
        <v>41.67</v>
      </c>
      <c r="M18" s="7">
        <v>41.67</v>
      </c>
      <c r="N18" s="7">
        <v>41.67</v>
      </c>
      <c r="O18" s="7">
        <v>41.67</v>
      </c>
      <c r="P18" s="7">
        <v>41.67</v>
      </c>
      <c r="Q18" s="10">
        <v>41.67</v>
      </c>
      <c r="R18" s="14"/>
    </row>
    <row r="19" spans="3:18" s="9" customFormat="1" ht="41.25" customHeight="1" x14ac:dyDescent="0.25">
      <c r="C19" s="3">
        <v>5000</v>
      </c>
      <c r="D19" s="3" t="s">
        <v>28</v>
      </c>
      <c r="E19" s="4">
        <f>SUM(F20:Q23)</f>
        <v>1499999.9999999998</v>
      </c>
      <c r="F19" s="16">
        <f t="shared" ref="F19:Q19" si="3">SUM(F20:F23)</f>
        <v>124999.98000000001</v>
      </c>
      <c r="G19" s="16">
        <f t="shared" si="3"/>
        <v>124999.98000000001</v>
      </c>
      <c r="H19" s="16">
        <f t="shared" si="3"/>
        <v>124999.98000000001</v>
      </c>
      <c r="I19" s="16">
        <f t="shared" si="3"/>
        <v>124999.98000000001</v>
      </c>
      <c r="J19" s="16">
        <f t="shared" si="3"/>
        <v>125000.01</v>
      </c>
      <c r="K19" s="16">
        <f t="shared" si="3"/>
        <v>125000.01</v>
      </c>
      <c r="L19" s="16">
        <f t="shared" si="3"/>
        <v>125000.01</v>
      </c>
      <c r="M19" s="16">
        <f t="shared" si="3"/>
        <v>125000.01</v>
      </c>
      <c r="N19" s="16">
        <f t="shared" si="3"/>
        <v>125000.01</v>
      </c>
      <c r="O19" s="16">
        <f t="shared" si="3"/>
        <v>125000.01</v>
      </c>
      <c r="P19" s="16">
        <f t="shared" si="3"/>
        <v>125000.01</v>
      </c>
      <c r="Q19" s="16">
        <f t="shared" si="3"/>
        <v>125000.01</v>
      </c>
    </row>
    <row r="20" spans="3:18" s="5" customFormat="1" ht="27" customHeight="1" x14ac:dyDescent="0.25">
      <c r="C20" s="8">
        <v>51107</v>
      </c>
      <c r="D20" s="6" t="s">
        <v>29</v>
      </c>
      <c r="E20" s="7">
        <v>500000</v>
      </c>
      <c r="F20" s="7">
        <v>41666.660000000003</v>
      </c>
      <c r="G20" s="7">
        <v>41666.660000000003</v>
      </c>
      <c r="H20" s="7">
        <v>41666.660000000003</v>
      </c>
      <c r="I20" s="7">
        <v>41666.660000000003</v>
      </c>
      <c r="J20" s="7">
        <v>41666.67</v>
      </c>
      <c r="K20" s="7">
        <v>41666.67</v>
      </c>
      <c r="L20" s="7">
        <v>41666.67</v>
      </c>
      <c r="M20" s="7">
        <v>41666.67</v>
      </c>
      <c r="N20" s="7">
        <v>41666.67</v>
      </c>
      <c r="O20" s="7">
        <v>41666.67</v>
      </c>
      <c r="P20" s="7">
        <v>41666.67</v>
      </c>
      <c r="Q20" s="10">
        <v>41666.67</v>
      </c>
      <c r="R20" s="14"/>
    </row>
    <row r="21" spans="3:18" s="5" customFormat="1" ht="29.25" customHeight="1" x14ac:dyDescent="0.25">
      <c r="C21" s="8">
        <v>51503</v>
      </c>
      <c r="D21" s="6" t="s">
        <v>30</v>
      </c>
      <c r="E21" s="7">
        <v>500000</v>
      </c>
      <c r="F21" s="7">
        <v>41666.660000000003</v>
      </c>
      <c r="G21" s="7">
        <v>41666.660000000003</v>
      </c>
      <c r="H21" s="7">
        <v>41666.660000000003</v>
      </c>
      <c r="I21" s="7">
        <v>41666.660000000003</v>
      </c>
      <c r="J21" s="7">
        <v>41666.67</v>
      </c>
      <c r="K21" s="7">
        <v>41666.67</v>
      </c>
      <c r="L21" s="7">
        <v>41666.67</v>
      </c>
      <c r="M21" s="7">
        <v>41666.67</v>
      </c>
      <c r="N21" s="7">
        <v>41666.67</v>
      </c>
      <c r="O21" s="7">
        <v>41666.67</v>
      </c>
      <c r="P21" s="7">
        <v>41666.67</v>
      </c>
      <c r="Q21" s="10">
        <v>41666.67</v>
      </c>
      <c r="R21" s="14"/>
    </row>
    <row r="22" spans="3:18" s="5" customFormat="1" ht="27.75" customHeight="1" x14ac:dyDescent="0.25">
      <c r="C22" s="6">
        <v>51908</v>
      </c>
      <c r="D22" s="6" t="s">
        <v>31</v>
      </c>
      <c r="E22" s="7">
        <v>200000</v>
      </c>
      <c r="F22" s="7">
        <v>16666.66</v>
      </c>
      <c r="G22" s="7">
        <v>16666.66</v>
      </c>
      <c r="H22" s="7">
        <v>16666.66</v>
      </c>
      <c r="I22" s="7">
        <v>16666.66</v>
      </c>
      <c r="J22" s="10">
        <v>16666.669999999998</v>
      </c>
      <c r="K22" s="10">
        <v>16666.669999999998</v>
      </c>
      <c r="L22" s="10">
        <v>16666.669999999998</v>
      </c>
      <c r="M22" s="10">
        <v>16666.669999999998</v>
      </c>
      <c r="N22" s="10">
        <v>16666.669999999998</v>
      </c>
      <c r="O22" s="10">
        <v>16666.669999999998</v>
      </c>
      <c r="P22" s="10">
        <v>16666.669999999998</v>
      </c>
      <c r="Q22" s="10">
        <v>16666.669999999998</v>
      </c>
      <c r="R22" s="14"/>
    </row>
    <row r="23" spans="3:18" ht="30" x14ac:dyDescent="0.25">
      <c r="C23" s="6">
        <v>59701</v>
      </c>
      <c r="D23" s="6" t="s">
        <v>32</v>
      </c>
      <c r="E23" s="7">
        <v>300000</v>
      </c>
      <c r="F23" s="7">
        <v>25000</v>
      </c>
      <c r="G23" s="7">
        <v>25000</v>
      </c>
      <c r="H23" s="7">
        <v>25000</v>
      </c>
      <c r="I23" s="7">
        <v>25000</v>
      </c>
      <c r="J23" s="7">
        <v>25000</v>
      </c>
      <c r="K23" s="7">
        <v>25000</v>
      </c>
      <c r="L23" s="7">
        <v>25000</v>
      </c>
      <c r="M23" s="7">
        <v>25000</v>
      </c>
      <c r="N23" s="7">
        <v>25000</v>
      </c>
      <c r="O23" s="7">
        <v>25000</v>
      </c>
      <c r="P23" s="7">
        <v>25000</v>
      </c>
      <c r="Q23" s="10">
        <v>25000</v>
      </c>
      <c r="R23" s="14"/>
    </row>
    <row r="24" spans="3:18" x14ac:dyDescent="0.25">
      <c r="F24" s="15"/>
    </row>
  </sheetData>
  <mergeCells count="2">
    <mergeCell ref="C1:Q1"/>
    <mergeCell ref="C2:Q2"/>
  </mergeCells>
  <pageMargins left="0.43" right="0.28999999999999998" top="0.32" bottom="0.41" header="0.18" footer="0.24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Compaq dc5000</dc:creator>
  <cp:lastModifiedBy>MARTIN1</cp:lastModifiedBy>
  <cp:lastPrinted>2016-10-31T21:58:02Z</cp:lastPrinted>
  <dcterms:created xsi:type="dcterms:W3CDTF">2015-03-30T19:58:40Z</dcterms:created>
  <dcterms:modified xsi:type="dcterms:W3CDTF">2020-04-22T18:14:56Z</dcterms:modified>
</cp:coreProperties>
</file>